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BID-094-19 რეზერვუარების ვიდეოსამეთვალყურეო სისტემით აღჭურვა\"/>
    </mc:Choice>
  </mc:AlternateContent>
  <bookViews>
    <workbookView xWindow="0" yWindow="0" windowWidth="28800" windowHeight="11430"/>
  </bookViews>
  <sheets>
    <sheet name="დანართი #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G10" i="1" l="1"/>
  <c r="G11" i="1"/>
  <c r="I14" i="1" l="1"/>
  <c r="I13" i="1"/>
  <c r="I12" i="1"/>
  <c r="I9" i="1"/>
  <c r="I8" i="1"/>
  <c r="I6" i="1"/>
  <c r="I4" i="1"/>
  <c r="I3" i="1"/>
  <c r="I11" i="1"/>
  <c r="I10" i="1"/>
  <c r="G5" i="1"/>
  <c r="I5" i="1" s="1"/>
  <c r="I15" i="1" l="1"/>
</calcChain>
</file>

<file path=xl/sharedStrings.xml><?xml version="1.0" encoding="utf-8"?>
<sst xmlns="http://schemas.openxmlformats.org/spreadsheetml/2006/main" count="46" uniqueCount="36">
  <si>
    <t xml:space="preserve">საკომუნიკაციო ყუთი </t>
  </si>
  <si>
    <t xml:space="preserve">Metal Enclosure IP65 600mm x 400mm x 250mm </t>
  </si>
  <si>
    <t>8 Port POE Switch</t>
  </si>
  <si>
    <t xml:space="preserve">სვიჩი </t>
  </si>
  <si>
    <t xml:space="preserve">აკუმულატორი </t>
  </si>
  <si>
    <t>7 A</t>
  </si>
  <si>
    <t>კვების ბლოკი</t>
  </si>
  <si>
    <t xml:space="preserve">24V 10A </t>
  </si>
  <si>
    <t xml:space="preserve">კამერა </t>
  </si>
  <si>
    <t xml:space="preserve">2 მეგაპიქსელიანი ქსელური კამერა 1/2.7” მატრიცით, H.265/H.264, 25კ/წმ@1080P, DWDR, Day/Night(ICR), AWB, AGC, BLC, HLC, 3DNR, 2,8მმ ობიექტივი (104° კუთხე), IR განათება 30მ–მდე, DC12V, PoE </t>
  </si>
  <si>
    <t>კამერის სამაგრი</t>
  </si>
  <si>
    <t xml:space="preserve">ქსელის კაბელი </t>
  </si>
  <si>
    <t xml:space="preserve">გარე მონტაჟის 20 % სპილენძი, FTP 5e კატეგორიის </t>
  </si>
  <si>
    <t xml:space="preserve">ელ კაბელი </t>
  </si>
  <si>
    <t xml:space="preserve">სიპ კატეგორია; 3*16 </t>
  </si>
  <si>
    <t xml:space="preserve">დამხმარე საშუალებები და სახარჯი მასალა </t>
  </si>
  <si>
    <t xml:space="preserve">სხვა გაუთვალისწინებელი ხარჯი </t>
  </si>
  <si>
    <t xml:space="preserve">დასახელება </t>
  </si>
  <si>
    <t>#</t>
  </si>
  <si>
    <t xml:space="preserve">სპეციფიკაცია </t>
  </si>
  <si>
    <t>რაოდ</t>
  </si>
  <si>
    <t xml:space="preserve">ერთ ფასი დღგ-ს ჩთ </t>
  </si>
  <si>
    <t>სულ ფასი დღგ-ს ჩთ</t>
  </si>
  <si>
    <t xml:space="preserve">მომსახურება და ტექნიკური უზრუნველყოფა </t>
  </si>
  <si>
    <t xml:space="preserve">კომენტარი </t>
  </si>
  <si>
    <t xml:space="preserve">კალკულაცია არის პირობითი და დარეგულირდება საბოლოო ხარჯთაღრიცხვით  </t>
  </si>
  <si>
    <t>შემოთავაზება (ბრენდი, მოდელი, დეტალური სპეციფიკაცია)</t>
  </si>
  <si>
    <t>საქონლის შესყიდვა-დასაწყობების ვადა</t>
  </si>
  <si>
    <t xml:space="preserve">სამონტაჟო სამუშაოების შესრულების ვადა </t>
  </si>
  <si>
    <t xml:space="preserve">საგარანტიო პერიოდი </t>
  </si>
  <si>
    <t xml:space="preserve">ერთეული </t>
  </si>
  <si>
    <t xml:space="preserve">ცალი </t>
  </si>
  <si>
    <t>მეტრი</t>
  </si>
  <si>
    <t>მომს</t>
  </si>
  <si>
    <t xml:space="preserve">NVR </t>
  </si>
  <si>
    <t xml:space="preserve">მინიმუმ 400 კამერამდე კამერის/NVR-ების მიერთების საშუალება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</si>
</sst>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E7" sqref="E7"/>
    </sheetView>
  </sheetViews>
  <sheetFormatPr defaultRowHeight="15" x14ac:dyDescent="0.25"/>
  <cols>
    <col min="1" max="1" width="2.28515625" customWidth="1"/>
    <col min="2" max="2" width="4.42578125" style="3" customWidth="1"/>
    <col min="3" max="3" width="40.85546875" customWidth="1"/>
    <col min="4" max="4" width="41.5703125" bestFit="1" customWidth="1"/>
    <col min="5" max="5" width="36.5703125" customWidth="1"/>
    <col min="6" max="6" width="10.85546875" customWidth="1"/>
    <col min="10" max="10" width="29.85546875" customWidth="1"/>
  </cols>
  <sheetData>
    <row r="2" spans="2:10" s="6" customFormat="1" ht="51" x14ac:dyDescent="0.25">
      <c r="B2" s="4" t="s">
        <v>18</v>
      </c>
      <c r="C2" s="4" t="s">
        <v>17</v>
      </c>
      <c r="D2" s="4" t="s">
        <v>19</v>
      </c>
      <c r="E2" s="5" t="s">
        <v>26</v>
      </c>
      <c r="F2" s="5" t="s">
        <v>30</v>
      </c>
      <c r="G2" s="4" t="s">
        <v>20</v>
      </c>
      <c r="H2" s="5" t="s">
        <v>21</v>
      </c>
      <c r="I2" s="5" t="s">
        <v>22</v>
      </c>
      <c r="J2" s="4" t="s">
        <v>24</v>
      </c>
    </row>
    <row r="3" spans="2:10" s="10" customFormat="1" x14ac:dyDescent="0.25">
      <c r="B3" s="7">
        <v>1</v>
      </c>
      <c r="C3" s="8" t="s">
        <v>0</v>
      </c>
      <c r="D3" s="9" t="s">
        <v>1</v>
      </c>
      <c r="E3" s="9"/>
      <c r="F3" s="9" t="s">
        <v>31</v>
      </c>
      <c r="G3" s="8">
        <v>44</v>
      </c>
      <c r="H3" s="8"/>
      <c r="I3" s="8">
        <f>H3*G3</f>
        <v>0</v>
      </c>
      <c r="J3" s="8"/>
    </row>
    <row r="4" spans="2:10" s="10" customFormat="1" x14ac:dyDescent="0.25">
      <c r="B4" s="7">
        <v>2</v>
      </c>
      <c r="C4" s="8" t="s">
        <v>3</v>
      </c>
      <c r="D4" s="11" t="s">
        <v>2</v>
      </c>
      <c r="E4" s="11"/>
      <c r="F4" s="9" t="s">
        <v>31</v>
      </c>
      <c r="G4" s="8">
        <v>44</v>
      </c>
      <c r="H4" s="8"/>
      <c r="I4" s="8">
        <f t="shared" ref="I4:I14" si="0">H4*G4</f>
        <v>0</v>
      </c>
      <c r="J4" s="8"/>
    </row>
    <row r="5" spans="2:10" s="10" customFormat="1" x14ac:dyDescent="0.25">
      <c r="B5" s="7">
        <v>3</v>
      </c>
      <c r="C5" s="8" t="s">
        <v>4</v>
      </c>
      <c r="D5" s="12" t="s">
        <v>5</v>
      </c>
      <c r="E5" s="12"/>
      <c r="F5" s="9" t="s">
        <v>31</v>
      </c>
      <c r="G5" s="8">
        <f>44*2</f>
        <v>88</v>
      </c>
      <c r="H5" s="8"/>
      <c r="I5" s="8">
        <f t="shared" si="0"/>
        <v>0</v>
      </c>
      <c r="J5" s="8"/>
    </row>
    <row r="6" spans="2:10" s="10" customFormat="1" x14ac:dyDescent="0.25">
      <c r="B6" s="7">
        <v>4</v>
      </c>
      <c r="C6" s="8" t="s">
        <v>6</v>
      </c>
      <c r="D6" s="9" t="s">
        <v>7</v>
      </c>
      <c r="E6" s="9"/>
      <c r="F6" s="9" t="s">
        <v>31</v>
      </c>
      <c r="G6" s="8">
        <v>44</v>
      </c>
      <c r="H6" s="8"/>
      <c r="I6" s="8">
        <f t="shared" si="0"/>
        <v>0</v>
      </c>
      <c r="J6" s="8"/>
    </row>
    <row r="7" spans="2:10" s="10" customFormat="1" ht="30" x14ac:dyDescent="0.25">
      <c r="B7" s="7">
        <v>5</v>
      </c>
      <c r="C7" s="8" t="s">
        <v>34</v>
      </c>
      <c r="D7" s="19" t="s">
        <v>35</v>
      </c>
      <c r="E7" s="9"/>
      <c r="F7" s="9" t="s">
        <v>31</v>
      </c>
      <c r="G7" s="8">
        <v>1</v>
      </c>
      <c r="H7" s="8"/>
      <c r="I7" s="8">
        <f t="shared" si="0"/>
        <v>0</v>
      </c>
      <c r="J7" s="8"/>
    </row>
    <row r="8" spans="2:10" s="10" customFormat="1" ht="63.75" x14ac:dyDescent="0.25">
      <c r="B8" s="7">
        <v>6</v>
      </c>
      <c r="C8" s="8" t="s">
        <v>8</v>
      </c>
      <c r="D8" s="13" t="s">
        <v>9</v>
      </c>
      <c r="E8" s="13"/>
      <c r="F8" s="9" t="s">
        <v>31</v>
      </c>
      <c r="G8" s="8">
        <v>287</v>
      </c>
      <c r="H8" s="8"/>
      <c r="I8" s="8">
        <f t="shared" si="0"/>
        <v>0</v>
      </c>
      <c r="J8" s="8"/>
    </row>
    <row r="9" spans="2:10" s="10" customFormat="1" x14ac:dyDescent="0.25">
      <c r="B9" s="7">
        <v>7</v>
      </c>
      <c r="C9" s="8" t="s">
        <v>10</v>
      </c>
      <c r="D9" s="8"/>
      <c r="E9" s="8"/>
      <c r="F9" s="9" t="s">
        <v>31</v>
      </c>
      <c r="G9" s="8">
        <v>287</v>
      </c>
      <c r="H9" s="8"/>
      <c r="I9" s="8">
        <f t="shared" si="0"/>
        <v>0</v>
      </c>
      <c r="J9" s="8"/>
    </row>
    <row r="10" spans="2:10" s="10" customFormat="1" ht="38.25" x14ac:dyDescent="0.25">
      <c r="B10" s="7">
        <v>8</v>
      </c>
      <c r="C10" s="8" t="s">
        <v>11</v>
      </c>
      <c r="D10" s="13" t="s">
        <v>12</v>
      </c>
      <c r="E10" s="13"/>
      <c r="F10" s="13" t="s">
        <v>32</v>
      </c>
      <c r="G10" s="8">
        <f>44*150</f>
        <v>6600</v>
      </c>
      <c r="H10" s="8"/>
      <c r="I10" s="8">
        <f t="shared" si="0"/>
        <v>0</v>
      </c>
      <c r="J10" s="13" t="s">
        <v>25</v>
      </c>
    </row>
    <row r="11" spans="2:10" s="10" customFormat="1" ht="38.25" x14ac:dyDescent="0.25">
      <c r="B11" s="7">
        <v>9</v>
      </c>
      <c r="C11" s="8" t="s">
        <v>13</v>
      </c>
      <c r="D11" s="8" t="s">
        <v>14</v>
      </c>
      <c r="E11" s="8"/>
      <c r="F11" s="8" t="s">
        <v>32</v>
      </c>
      <c r="G11" s="8">
        <f>100*44</f>
        <v>4400</v>
      </c>
      <c r="H11" s="8"/>
      <c r="I11" s="8">
        <f t="shared" si="0"/>
        <v>0</v>
      </c>
      <c r="J11" s="13" t="s">
        <v>25</v>
      </c>
    </row>
    <row r="12" spans="2:10" s="10" customFormat="1" ht="12.75" x14ac:dyDescent="0.25">
      <c r="B12" s="7">
        <v>10</v>
      </c>
      <c r="C12" s="8" t="s">
        <v>15</v>
      </c>
      <c r="D12" s="8"/>
      <c r="E12" s="8"/>
      <c r="F12" s="8" t="s">
        <v>33</v>
      </c>
      <c r="G12" s="8">
        <v>1</v>
      </c>
      <c r="H12" s="8"/>
      <c r="I12" s="8">
        <f t="shared" si="0"/>
        <v>0</v>
      </c>
      <c r="J12" s="8"/>
    </row>
    <row r="13" spans="2:10" s="10" customFormat="1" ht="12.75" x14ac:dyDescent="0.25">
      <c r="B13" s="7">
        <v>11</v>
      </c>
      <c r="C13" s="8" t="s">
        <v>23</v>
      </c>
      <c r="D13" s="8"/>
      <c r="E13" s="8"/>
      <c r="F13" s="8" t="s">
        <v>33</v>
      </c>
      <c r="G13" s="8">
        <v>1</v>
      </c>
      <c r="H13" s="8"/>
      <c r="I13" s="8">
        <f t="shared" si="0"/>
        <v>0</v>
      </c>
      <c r="J13" s="8"/>
    </row>
    <row r="14" spans="2:10" s="10" customFormat="1" ht="12.75" x14ac:dyDescent="0.25">
      <c r="B14" s="7">
        <v>12</v>
      </c>
      <c r="C14" s="8" t="s">
        <v>16</v>
      </c>
      <c r="D14" s="8"/>
      <c r="E14" s="8"/>
      <c r="F14" s="8" t="s">
        <v>33</v>
      </c>
      <c r="G14" s="8">
        <v>1</v>
      </c>
      <c r="H14" s="8"/>
      <c r="I14" s="8">
        <f t="shared" si="0"/>
        <v>0</v>
      </c>
      <c r="J14" s="8"/>
    </row>
    <row r="15" spans="2:10" s="10" customFormat="1" ht="12.75" x14ac:dyDescent="0.25">
      <c r="B15" s="7"/>
      <c r="C15" s="8"/>
      <c r="D15" s="8"/>
      <c r="E15" s="8"/>
      <c r="F15" s="8"/>
      <c r="G15" s="8"/>
      <c r="H15" s="8"/>
      <c r="I15" s="14">
        <f>SUM(I3:I14)</f>
        <v>0</v>
      </c>
      <c r="J15" s="8"/>
    </row>
    <row r="16" spans="2:10" s="1" customFormat="1" x14ac:dyDescent="0.25">
      <c r="B16" s="2"/>
    </row>
    <row r="17" spans="2:4" s="1" customFormat="1" ht="25.5" x14ac:dyDescent="0.25">
      <c r="B17" s="2"/>
      <c r="C17" s="18" t="s">
        <v>27</v>
      </c>
      <c r="D17" s="15"/>
    </row>
    <row r="18" spans="2:4" s="1" customFormat="1" ht="25.5" x14ac:dyDescent="0.25">
      <c r="B18" s="2"/>
      <c r="C18" s="18" t="s">
        <v>28</v>
      </c>
      <c r="D18" s="15"/>
    </row>
    <row r="19" spans="2:4" x14ac:dyDescent="0.25">
      <c r="C19" s="17" t="s">
        <v>29</v>
      </c>
      <c r="D19" s="16"/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cp:lastPrinted>2019-10-08T10:59:06Z</cp:lastPrinted>
  <dcterms:created xsi:type="dcterms:W3CDTF">2019-10-07T10:03:02Z</dcterms:created>
  <dcterms:modified xsi:type="dcterms:W3CDTF">2019-10-22T13:15:39Z</dcterms:modified>
</cp:coreProperties>
</file>